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9"/>
  <workbookPr/>
  <mc:AlternateContent xmlns:mc="http://schemas.openxmlformats.org/markup-compatibility/2006">
    <mc:Choice Requires="x15">
      <x15ac:absPath xmlns:x15ac="http://schemas.microsoft.com/office/spreadsheetml/2010/11/ac" url="/Users/macercha/Downloads/"/>
    </mc:Choice>
  </mc:AlternateContent>
  <xr:revisionPtr revIDLastSave="0" documentId="8_{E4411DC1-1426-1C48-A62D-2BFB24BA5E09}" xr6:coauthVersionLast="47" xr6:coauthVersionMax="47" xr10:uidLastSave="{00000000-0000-0000-0000-000000000000}"/>
  <bookViews>
    <workbookView xWindow="0" yWindow="760" windowWidth="13600" windowHeight="9280" xr2:uid="{00000000-000D-0000-FFFF-FFFF00000000}"/>
  </bookViews>
  <sheets>
    <sheet name="A1,AREA-CAFETERA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J24" i="1"/>
  <c r="I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<sst xmlns="http://schemas.openxmlformats.org/spreadsheetml/2006/main" count="61" uniqueCount="61">
  <si>
    <t>SISTEMA DE INFORMACION REGIONAL "SIR"</t>
  </si>
  <si>
    <t>GOBERNACION DEL HUILA</t>
  </si>
  <si>
    <t>DEPARTAMENTO ADMINISTRATIVO DE PLANEACION</t>
  </si>
  <si>
    <t>AGRICULTURA</t>
  </si>
  <si>
    <t>AREA CAFETERA PLANTADA, NUEVA, REHABILITADA, COSECHADA, PRODUCCION, RENDIMIENTO,</t>
  </si>
  <si>
    <t>PRECIO PROMEDIO AL PRODUCTOR Y COSTOS PROMEDIO DE ESTABLECIMIENTO Y SOSTENIMIENTO</t>
  </si>
  <si>
    <t>POR MUNICIPIOS EN EL DEPARTAMENTO</t>
  </si>
  <si>
    <t>CODIGO DANE</t>
  </si>
  <si>
    <t>MUNICIPIOS</t>
  </si>
  <si>
    <t>AREA (Hás)</t>
  </si>
  <si>
    <t>PRODUCCION (Ton)</t>
  </si>
  <si>
    <t>RENDIMIENTO (Ton/Ha)</t>
  </si>
  <si>
    <t>PRECIO PROMEDIO PRODUCTOR ($/Ton) *</t>
  </si>
  <si>
    <t>COSTOS PROMEDIO                                ($/Ha)</t>
  </si>
  <si>
    <t>TOTAL PLANTADA</t>
  </si>
  <si>
    <t>NUEVAS</t>
  </si>
  <si>
    <t>REHABILITADA Y/O RENOVADA</t>
  </si>
  <si>
    <t>COSECHADA</t>
  </si>
  <si>
    <t>ESTABLECIMIENTO</t>
  </si>
  <si>
    <t>SOSTENIMIENTO **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</si>
  <si>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</si>
  <si>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</si>
  <si>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</si>
  <si>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</si>
  <si>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</si>
  <si>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</si>
  <si>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</si>
  <si>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</si>
  <si>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</si>
  <si>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</si>
  <si>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</si>
  <si>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</si>
  <si>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</si>
  <si>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</si>
  <si>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</si>
  <si>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</si>
  <si>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</si>
  <si>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</si>
  <si>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</si>
  <si>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</si>
  <si>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</si>
  <si>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</si>
  <si>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</si>
  <si>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</si>
  <si>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</si>
  <si>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</si>
  <si>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</si>
  <si>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</si>
  <si>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</si>
  <si>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</si>
  <si>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</si>
  <si>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</si>
  <si>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</si>
  <si>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</si>
  <si>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</si>
  <si>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</si>
  <si>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</si>
  <si>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</si>
  <si>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 - Observatorio de Territorios Rurales. Evaluaciones Agropecuarias Municipales 2021</t>
    </r>
  </si>
  <si>
    <t>* Precio Promedio Pagado al Productor - Precio Promedio Estandar</t>
  </si>
  <si>
    <t>** Promedio entre 12 - 20 cargas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</si>
</sst>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#,##0.0"/>
  </numFmts>
  <fonts count="7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0" fillId="0" borderId="1" xfId="0" applyBorder="1"/>
    <xf numFmtId="0" fontId="1" fillId="0" borderId="2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4" fontId="3" fillId="0" borderId="2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2" xfId="0" applyFont="1" applyBorder="1"/>
    <xf numFmtId="4" fontId="1" fillId="0" borderId="23" xfId="0" applyNumberFormat="1" applyFont="1" applyBorder="1"/>
    <xf numFmtId="165" fontId="1" fillId="0" borderId="23" xfId="0" applyNumberFormat="1" applyFont="1" applyBorder="1"/>
    <xf numFmtId="4" fontId="1" fillId="0" borderId="0" xfId="0" applyNumberFormat="1" applyFont="1"/>
    <xf numFmtId="3" fontId="1" fillId="0" borderId="23" xfId="0" applyNumberFormat="1" applyFont="1" applyBorder="1"/>
    <xf numFmtId="3" fontId="1" fillId="0" borderId="5" xfId="0" applyNumberFormat="1" applyFont="1" applyBorder="1"/>
    <xf numFmtId="0" fontId="0" fillId="0" borderId="4" xfId="0" applyBorder="1"/>
    <xf numFmtId="0" fontId="1" fillId="0" borderId="23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23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14" fontId="3" fillId="0" borderId="2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22" xfId="0" applyFont="1" applyBorder="1"/>
    <xf numFmtId="4" fontId="6" fillId="4" borderId="23" xfId="0" applyNumberFormat="1" applyFont="1" applyFill="1" applyBorder="1"/>
    <xf numFmtId="165" fontId="6" fillId="4" borderId="23" xfId="0" applyNumberFormat="1" applyFont="1" applyFill="1" applyBorder="1"/>
    <xf numFmtId="3" fontId="6" fillId="4" borderId="23" xfId="0" applyNumberFormat="1" applyFont="1" applyFill="1" applyBorder="1"/>
    <xf numFmtId="3" fontId="6" fillId="4" borderId="16" xfId="0" applyNumberFormat="1" applyFont="1" applyFill="1" applyBorder="1"/>
    <xf numFmtId="0" fontId="6" fillId="0" borderId="22" xfId="0" applyFont="1" applyBorder="1"/>
    <xf numFmtId="0" fontId="6" fillId="4" borderId="23" xfId="0" applyFont="1" applyFill="1" applyBorder="1"/>
    <xf numFmtId="0" fontId="0" fillId="0" borderId="6" xfId="0" applyBorder="1" applyAlignment="1">
      <alignment horizontal="center"/>
    </xf>
    <xf numFmtId="0" fontId="5" fillId="0" borderId="24" xfId="0" applyFont="1" applyBorder="1"/>
    <xf numFmtId="0" fontId="6" fillId="4" borderId="25" xfId="0" applyFont="1" applyFill="1" applyBorder="1"/>
    <xf numFmtId="165" fontId="6" fillId="4" borderId="25" xfId="0" applyNumberFormat="1" applyFont="1" applyFill="1" applyBorder="1"/>
    <xf numFmtId="4" fontId="6" fillId="4" borderId="25" xfId="0" applyNumberFormat="1" applyFont="1" applyFill="1" applyBorder="1"/>
    <xf numFmtId="3" fontId="6" fillId="4" borderId="25" xfId="0" applyNumberFormat="1" applyFont="1" applyFill="1" applyBorder="1"/>
    <xf numFmtId="3" fontId="6" fillId="4" borderId="19" xfId="0" applyNumberFormat="1" applyFont="1" applyFill="1" applyBorder="1"/>
    <xf numFmtId="0" fontId="5" fillId="0" borderId="0" xfId="0" applyFont="1"/>
    <xf numFmtId="0" fontId="2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57149</xdr:colOff>
      <xdr:row>0</xdr:row>
      <xdr:rowOff>95250</xdr:rowOff>
    </xdr:from>
    <xdr:ext cx="2000251" cy="962025"/>
    <xdr:pic>
      <xdr:nvPicPr>
        <xdr:cNvPr id="2" name="Imagen 2" descr="C:\Users\sir\Downloads\Recurso 7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95250"/>
          <a:ext cx="2000251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K67"/>
  <sheetViews>
    <sheetView tabSelected="1" topLeftCell="A7" workbookViewId="0">
      <selection activeCell="A13" sqref="A13:K13"/>
    </sheetView>
  </sheetViews>
  <sheetFormatPr baseColWidth="10" defaultRowHeight="13" x14ac:dyDescent="0.15"/>
  <cols>
    <col min="2" max="2" width="14.1640625" customWidth="1"/>
    <col min="3" max="4" width="13" customWidth="1"/>
    <col min="5" max="5" width="13.5" customWidth="1"/>
    <col min="6" max="6" width="13" customWidth="1"/>
    <col min="7" max="9" width="13.83203125" customWidth="1"/>
    <col min="10" max="11" width="17.1640625" customWidth="1"/>
  </cols>
  <sheetData>
    <row r="7" spans="1:11" ht="14" thickBot="1" x14ac:dyDescent="0.2"/>
    <row r="8" spans="1:11" ht="15.75" customHeight="1" x14ac:dyDescent="0.15">
      <c r="A8" s="46" t="s">
        <v>0</v>
      </c>
      <c r="B8" s="47"/>
      <c r="C8" s="47"/>
      <c r="D8" s="47"/>
      <c r="E8" s="47"/>
      <c r="F8" s="47"/>
      <c r="G8" s="47"/>
      <c r="H8" s="47"/>
      <c r="I8" s="47"/>
      <c r="J8" s="47"/>
      <c r="K8" s="48"/>
    </row>
    <row r="9" spans="1:11" x14ac:dyDescent="0.15">
      <c r="A9" s="43" t="s">
        <v>1</v>
      </c>
      <c r="B9" s="44"/>
      <c r="C9" s="44"/>
      <c r="D9" s="44"/>
      <c r="E9" s="44"/>
      <c r="F9" s="44"/>
      <c r="G9" s="44"/>
      <c r="H9" s="44"/>
      <c r="I9" s="44"/>
      <c r="J9" s="44"/>
      <c r="K9" s="45"/>
    </row>
    <row r="10" spans="1:11" ht="14" thickBot="1" x14ac:dyDescent="0.2">
      <c r="A10" s="49" t="s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1"/>
    </row>
    <row r="11" spans="1:11" ht="3.75" customHeight="1" thickBot="1" x14ac:dyDescent="0.2">
      <c r="B11" s="1"/>
      <c r="C11" s="1"/>
      <c r="D11" s="1"/>
    </row>
    <row r="12" spans="1:11" ht="15" customHeight="1" x14ac:dyDescent="0.15">
      <c r="A12" s="46" t="s">
        <v>3</v>
      </c>
      <c r="B12" s="47"/>
      <c r="C12" s="47"/>
      <c r="D12" s="47"/>
      <c r="E12" s="47"/>
      <c r="F12" s="47"/>
      <c r="G12" s="47"/>
      <c r="H12" s="47"/>
      <c r="I12" s="47"/>
      <c r="J12" s="47"/>
      <c r="K12" s="48"/>
    </row>
    <row r="13" spans="1:11" x14ac:dyDescent="0.15">
      <c r="A13" s="43" t="s">
        <v>4</v>
      </c>
      <c r="B13" s="44"/>
      <c r="C13" s="44"/>
      <c r="D13" s="44"/>
      <c r="E13" s="44"/>
      <c r="F13" s="44"/>
      <c r="G13" s="44"/>
      <c r="H13" s="44"/>
      <c r="I13" s="44"/>
      <c r="J13" s="44"/>
      <c r="K13" s="45"/>
    </row>
    <row r="14" spans="1:11" x14ac:dyDescent="0.15">
      <c r="A14" s="43" t="s">
        <v>5</v>
      </c>
      <c r="B14" s="44"/>
      <c r="C14" s="44"/>
      <c r="D14" s="44"/>
      <c r="E14" s="44"/>
      <c r="F14" s="44"/>
      <c r="G14" s="44"/>
      <c r="H14" s="44"/>
      <c r="I14" s="44"/>
      <c r="J14" s="44"/>
      <c r="K14" s="45"/>
    </row>
    <row r="15" spans="1:11" ht="14" thickBot="1" x14ac:dyDescent="0.2">
      <c r="A15" s="49" t="s">
        <v>6</v>
      </c>
      <c r="B15" s="50"/>
      <c r="C15" s="50"/>
      <c r="D15" s="50"/>
      <c r="E15" s="50"/>
      <c r="F15" s="50"/>
      <c r="G15" s="50"/>
      <c r="H15" s="50"/>
      <c r="I15" s="50"/>
      <c r="J15" s="50"/>
      <c r="K15" s="51"/>
    </row>
    <row r="16" spans="1:11" ht="5.25" customHeight="1" thickBot="1" x14ac:dyDescent="0.2">
      <c r="B16" s="2"/>
      <c r="C16" s="2"/>
      <c r="D16" s="2"/>
    </row>
    <row r="17" spans="1:11" ht="20.25" customHeight="1" thickBot="1" x14ac:dyDescent="0.2">
      <c r="A17" s="55">
        <v>2021</v>
      </c>
      <c r="B17" s="56"/>
      <c r="C17" s="56"/>
      <c r="D17" s="56"/>
      <c r="E17" s="56"/>
      <c r="F17" s="56"/>
      <c r="G17" s="56"/>
      <c r="H17" s="56"/>
      <c r="I17" s="56"/>
      <c r="J17" s="56"/>
      <c r="K17" s="57"/>
    </row>
    <row r="18" spans="1:11" ht="6.75" customHeight="1" thickBot="1" x14ac:dyDescent="0.2">
      <c r="C18" s="2"/>
      <c r="D18" s="2"/>
    </row>
    <row r="19" spans="1:11" ht="16.5" customHeight="1" thickBot="1" x14ac:dyDescent="0.2">
      <c r="A19" s="58" t="s">
        <v>7</v>
      </c>
      <c r="B19" s="61" t="s">
        <v>8</v>
      </c>
      <c r="C19" s="64" t="s">
        <v>9</v>
      </c>
      <c r="D19" s="65"/>
      <c r="E19" s="65"/>
      <c r="F19" s="66"/>
      <c r="G19" s="67" t="s">
        <v>10</v>
      </c>
      <c r="H19" s="67" t="s">
        <v>11</v>
      </c>
      <c r="I19" s="67" t="s">
        <v>12</v>
      </c>
      <c r="J19" s="70" t="s">
        <v>13</v>
      </c>
      <c r="K19" s="71"/>
    </row>
    <row r="20" spans="1:11" ht="12.75" customHeight="1" thickBot="1" x14ac:dyDescent="0.2">
      <c r="A20" s="59"/>
      <c r="B20" s="62"/>
      <c r="C20" s="67" t="s">
        <v>14</v>
      </c>
      <c r="D20" s="67" t="s">
        <v>15</v>
      </c>
      <c r="E20" s="67" t="s">
        <v>16</v>
      </c>
      <c r="F20" s="67" t="s">
        <v>17</v>
      </c>
      <c r="G20" s="68"/>
      <c r="H20" s="68"/>
      <c r="I20" s="68"/>
      <c r="J20" s="72"/>
      <c r="K20" s="73"/>
    </row>
    <row r="21" spans="1:11" x14ac:dyDescent="0.15">
      <c r="A21" s="59"/>
      <c r="B21" s="62"/>
      <c r="C21" s="68"/>
      <c r="D21" s="68"/>
      <c r="E21" s="68"/>
      <c r="F21" s="68"/>
      <c r="G21" s="68"/>
      <c r="H21" s="68"/>
      <c r="I21" s="68"/>
      <c r="J21" s="67" t="s">
        <v>18</v>
      </c>
      <c r="K21" s="67" t="s">
        <v>19</v>
      </c>
    </row>
    <row r="22" spans="1:11" ht="15" customHeight="1" thickBot="1" x14ac:dyDescent="0.2">
      <c r="A22" s="60"/>
      <c r="B22" s="63"/>
      <c r="C22" s="69"/>
      <c r="D22" s="69"/>
      <c r="E22" s="69"/>
      <c r="F22" s="69"/>
      <c r="G22" s="69"/>
      <c r="H22" s="69"/>
      <c r="I22" s="69"/>
      <c r="J22" s="69"/>
      <c r="K22" s="69"/>
    </row>
    <row r="23" spans="1:11" ht="15" customHeight="1" x14ac:dyDescent="0.15">
      <c r="A23" s="3"/>
      <c r="B23" s="4"/>
      <c r="C23" s="5"/>
      <c r="D23" s="6"/>
      <c r="E23" s="7"/>
      <c r="F23" s="8"/>
      <c r="G23" s="5"/>
      <c r="H23" s="9"/>
      <c r="I23" s="7"/>
      <c r="J23" s="6"/>
      <c r="K23" s="10"/>
    </row>
    <row r="24" spans="1:11" ht="15" customHeight="1" x14ac:dyDescent="0.15">
      <c r="A24" s="11">
        <v>41</v>
      </c>
      <c r="B24" s="12" t="s">
        <v>20</v>
      </c>
      <c r="C24" s="13">
        <f>SUM(C26:C62)</f>
        <v>144321.97</v>
      </c>
      <c r="D24" s="13">
        <f>SUM(D26:D62)</f>
        <v>2155.1900000000005</v>
      </c>
      <c r="E24" s="13">
        <f>SUM(E26:E62)</f>
        <v>12975.8</v>
      </c>
      <c r="F24" s="14">
        <f>SUM(F26:F62)</f>
        <v>116781.31000000001</v>
      </c>
      <c r="G24" s="13">
        <f>SUM(G26:G62)</f>
        <v>150901.97399999999</v>
      </c>
      <c r="H24" s="15">
        <v>1.29217572572186</v>
      </c>
      <c r="I24" s="16">
        <f>I27</f>
        <v>12158464</v>
      </c>
      <c r="J24" s="16">
        <f>J27</f>
        <v>15995090</v>
      </c>
      <c r="K24" s="17">
        <f>K27</f>
        <v>9667253.333333334</v>
      </c>
    </row>
    <row r="25" spans="1:11" ht="8.25" customHeight="1" x14ac:dyDescent="0.15">
      <c r="A25" s="18"/>
      <c r="B25" s="19"/>
      <c r="C25" s="20"/>
      <c r="D25" s="21"/>
      <c r="E25" s="20"/>
      <c r="F25" s="22"/>
      <c r="G25" s="20"/>
      <c r="H25" s="23"/>
      <c r="I25" s="24"/>
      <c r="J25" s="25"/>
      <c r="K25" s="26"/>
    </row>
    <row r="26" spans="1:11" ht="16" customHeight="1" x14ac:dyDescent="0.15">
      <c r="A26" s="11">
        <v>41001</v>
      </c>
      <c r="B26" s="27" t="s">
        <v>21</v>
      </c>
      <c r="C26" s="28">
        <v>4302.9399999999996</v>
      </c>
      <c r="D26" s="28">
        <v>117.81</v>
      </c>
      <c r="E26" s="28">
        <v>196.76999999999998</v>
      </c>
      <c r="F26" s="29">
        <v>3654.82</v>
      </c>
      <c r="G26" s="28">
        <v>4422.3321999999998</v>
      </c>
      <c r="H26" s="28">
        <v>1.21</v>
      </c>
      <c r="I26" s="30">
        <v>12158464</v>
      </c>
      <c r="J26" s="30">
        <v>15995090</v>
      </c>
      <c r="K26" s="31">
        <v>9667253.333333334</v>
      </c>
    </row>
    <row r="27" spans="1:11" ht="16" customHeight="1" x14ac:dyDescent="0.15">
      <c r="A27" s="11">
        <v>41006</v>
      </c>
      <c r="B27" s="32" t="s">
        <v>22</v>
      </c>
      <c r="C27" s="28">
        <v>13730.78</v>
      </c>
      <c r="D27" s="28">
        <v>150.4</v>
      </c>
      <c r="E27" s="28">
        <v>1488.83</v>
      </c>
      <c r="F27" s="29">
        <v>10882.17</v>
      </c>
      <c r="G27" s="28">
        <v>14690.9295</v>
      </c>
      <c r="H27" s="28">
        <v>1.35</v>
      </c>
      <c r="I27" s="30">
        <v>12158464</v>
      </c>
      <c r="J27" s="30">
        <v>15995090</v>
      </c>
      <c r="K27" s="31">
        <v>9667253.333333334</v>
      </c>
    </row>
    <row r="28" spans="1:11" ht="16" customHeight="1" x14ac:dyDescent="0.15">
      <c r="A28" s="11">
        <v>41013</v>
      </c>
      <c r="B28" s="32" t="s">
        <v>23</v>
      </c>
      <c r="C28" s="28">
        <v>1252.8800000000001</v>
      </c>
      <c r="D28" s="28">
        <v>8.09</v>
      </c>
      <c r="E28" s="28">
        <v>116.23</v>
      </c>
      <c r="F28" s="29">
        <v>1047.26</v>
      </c>
      <c r="G28" s="28">
        <v>1256.712</v>
      </c>
      <c r="H28" s="28">
        <v>1.2</v>
      </c>
      <c r="I28" s="30">
        <v>12158464</v>
      </c>
      <c r="J28" s="30">
        <v>15995090</v>
      </c>
      <c r="K28" s="31">
        <v>9667253.333333334</v>
      </c>
    </row>
    <row r="29" spans="1:11" ht="16" customHeight="1" x14ac:dyDescent="0.15">
      <c r="A29" s="11">
        <v>41016</v>
      </c>
      <c r="B29" s="32" t="s">
        <v>24</v>
      </c>
      <c r="C29" s="28">
        <v>1121.6099999999999</v>
      </c>
      <c r="D29" s="28">
        <v>14.45</v>
      </c>
      <c r="E29" s="28">
        <v>92.710000000000008</v>
      </c>
      <c r="F29" s="29">
        <v>922.26</v>
      </c>
      <c r="G29" s="28">
        <v>1152.825</v>
      </c>
      <c r="H29" s="28">
        <v>1.25</v>
      </c>
      <c r="I29" s="30">
        <v>12158464</v>
      </c>
      <c r="J29" s="30">
        <v>15995090</v>
      </c>
      <c r="K29" s="31">
        <v>9667253.333333334</v>
      </c>
    </row>
    <row r="30" spans="1:11" ht="16" customHeight="1" x14ac:dyDescent="0.15">
      <c r="A30" s="11">
        <v>41020</v>
      </c>
      <c r="B30" s="32" t="s">
        <v>25</v>
      </c>
      <c r="C30" s="28">
        <v>5810.72</v>
      </c>
      <c r="D30" s="28">
        <v>153.43</v>
      </c>
      <c r="E30" s="28">
        <v>480.27</v>
      </c>
      <c r="F30" s="29">
        <v>4690.05</v>
      </c>
      <c r="G30" s="28">
        <v>7035.0750000000007</v>
      </c>
      <c r="H30" s="28">
        <v>1.5</v>
      </c>
      <c r="I30" s="30">
        <v>12158464</v>
      </c>
      <c r="J30" s="30">
        <v>15995090</v>
      </c>
      <c r="K30" s="31">
        <v>9667253.333333334</v>
      </c>
    </row>
    <row r="31" spans="1:11" ht="16" customHeight="1" x14ac:dyDescent="0.15">
      <c r="A31" s="11">
        <v>41026</v>
      </c>
      <c r="B31" s="32" t="s">
        <v>26</v>
      </c>
      <c r="C31" s="28">
        <v>91.68</v>
      </c>
      <c r="D31" s="28">
        <v>3.84</v>
      </c>
      <c r="E31" s="28">
        <v>4.3999999999999995</v>
      </c>
      <c r="F31" s="29">
        <v>67.94</v>
      </c>
      <c r="G31" s="28">
        <v>80.169199999999989</v>
      </c>
      <c r="H31" s="28">
        <v>1.18</v>
      </c>
      <c r="I31" s="30">
        <v>12158464</v>
      </c>
      <c r="J31" s="30">
        <v>15995090</v>
      </c>
      <c r="K31" s="31">
        <v>9667253.333333334</v>
      </c>
    </row>
    <row r="32" spans="1:11" ht="16" customHeight="1" x14ac:dyDescent="0.15">
      <c r="A32" s="11">
        <v>41078</v>
      </c>
      <c r="B32" s="32" t="s">
        <v>27</v>
      </c>
      <c r="C32" s="28">
        <v>816.82</v>
      </c>
      <c r="D32" s="28">
        <v>27.16</v>
      </c>
      <c r="E32" s="28">
        <v>22.61</v>
      </c>
      <c r="F32" s="29">
        <v>746.37</v>
      </c>
      <c r="G32" s="28">
        <v>947.88990000000001</v>
      </c>
      <c r="H32" s="28">
        <v>1.27</v>
      </c>
      <c r="I32" s="30">
        <v>12158464</v>
      </c>
      <c r="J32" s="30">
        <v>15995090</v>
      </c>
      <c r="K32" s="31">
        <v>9667253.333333334</v>
      </c>
    </row>
    <row r="33" spans="1:11" ht="16" customHeight="1" x14ac:dyDescent="0.15">
      <c r="A33" s="11">
        <v>41132</v>
      </c>
      <c r="B33" s="32" t="s">
        <v>28</v>
      </c>
      <c r="C33" s="28">
        <v>1839.41</v>
      </c>
      <c r="D33" s="28">
        <v>42.27</v>
      </c>
      <c r="E33" s="28">
        <v>168.25</v>
      </c>
      <c r="F33" s="29">
        <v>1540.62</v>
      </c>
      <c r="G33" s="28">
        <v>2002.806</v>
      </c>
      <c r="H33" s="28">
        <v>1.3</v>
      </c>
      <c r="I33" s="30">
        <v>12158464</v>
      </c>
      <c r="J33" s="30">
        <v>15995090</v>
      </c>
      <c r="K33" s="31">
        <v>9667253.333333334</v>
      </c>
    </row>
    <row r="34" spans="1:11" ht="16" customHeight="1" x14ac:dyDescent="0.15">
      <c r="A34" s="11">
        <v>41206</v>
      </c>
      <c r="B34" s="32" t="s">
        <v>29</v>
      </c>
      <c r="C34" s="28">
        <v>1861.76</v>
      </c>
      <c r="D34" s="28">
        <v>31.7</v>
      </c>
      <c r="E34" s="28">
        <v>119.58000000000001</v>
      </c>
      <c r="F34" s="29">
        <v>1640.77</v>
      </c>
      <c r="G34" s="28">
        <v>2083.7779</v>
      </c>
      <c r="H34" s="28">
        <v>1.27</v>
      </c>
      <c r="I34" s="30">
        <v>12158464</v>
      </c>
      <c r="J34" s="30">
        <v>15995090</v>
      </c>
      <c r="K34" s="31">
        <v>9667253.333333334</v>
      </c>
    </row>
    <row r="35" spans="1:11" ht="16" customHeight="1" x14ac:dyDescent="0.15">
      <c r="A35" s="11">
        <v>41244</v>
      </c>
      <c r="B35" s="32" t="s">
        <v>30</v>
      </c>
      <c r="C35" s="28">
        <v>1137.1400000000001</v>
      </c>
      <c r="D35" s="28">
        <v>19.23</v>
      </c>
      <c r="E35" s="28">
        <v>116.00999999999999</v>
      </c>
      <c r="F35" s="29">
        <v>875.99</v>
      </c>
      <c r="G35" s="28">
        <v>1112.5073</v>
      </c>
      <c r="H35" s="28">
        <v>1.27</v>
      </c>
      <c r="I35" s="30">
        <v>12158464</v>
      </c>
      <c r="J35" s="30">
        <v>15995090</v>
      </c>
      <c r="K35" s="31">
        <v>9667253.333333334</v>
      </c>
    </row>
    <row r="36" spans="1:11" ht="16" customHeight="1" x14ac:dyDescent="0.15">
      <c r="A36" s="11">
        <v>41298</v>
      </c>
      <c r="B36" s="32" t="s">
        <v>31</v>
      </c>
      <c r="C36" s="28">
        <v>9270.39</v>
      </c>
      <c r="D36" s="28">
        <v>141.56</v>
      </c>
      <c r="E36" s="28">
        <v>841.51</v>
      </c>
      <c r="F36" s="29">
        <v>7506.49</v>
      </c>
      <c r="G36" s="28">
        <v>10509.085999999999</v>
      </c>
      <c r="H36" s="28">
        <v>1.4</v>
      </c>
      <c r="I36" s="30">
        <v>12158464</v>
      </c>
      <c r="J36" s="30">
        <v>15995090</v>
      </c>
      <c r="K36" s="31">
        <v>9667253.333333334</v>
      </c>
    </row>
    <row r="37" spans="1:11" ht="16" customHeight="1" x14ac:dyDescent="0.15">
      <c r="A37" s="11">
        <v>41306</v>
      </c>
      <c r="B37" s="32" t="s">
        <v>32</v>
      </c>
      <c r="C37" s="28">
        <v>5264.96</v>
      </c>
      <c r="D37" s="28">
        <v>61.84</v>
      </c>
      <c r="E37" s="28">
        <v>532.1</v>
      </c>
      <c r="F37" s="29">
        <v>4174.6400000000003</v>
      </c>
      <c r="G37" s="28">
        <v>6261.9600000000009</v>
      </c>
      <c r="H37" s="28">
        <v>1.5</v>
      </c>
      <c r="I37" s="30">
        <v>12158464</v>
      </c>
      <c r="J37" s="30">
        <v>15995090</v>
      </c>
      <c r="K37" s="31">
        <v>9667253.333333334</v>
      </c>
    </row>
    <row r="38" spans="1:11" ht="16" customHeight="1" x14ac:dyDescent="0.15">
      <c r="A38" s="11">
        <v>41319</v>
      </c>
      <c r="B38" s="32" t="s">
        <v>33</v>
      </c>
      <c r="C38" s="28">
        <v>4520.0600000000004</v>
      </c>
      <c r="D38" s="28">
        <v>41.36</v>
      </c>
      <c r="E38" s="28">
        <v>449.45000000000005</v>
      </c>
      <c r="F38" s="29">
        <v>3490.71</v>
      </c>
      <c r="G38" s="28">
        <v>3839.7810000000004</v>
      </c>
      <c r="H38" s="28">
        <v>1.1000000000000001</v>
      </c>
      <c r="I38" s="30">
        <v>12158464</v>
      </c>
      <c r="J38" s="30">
        <v>15995090</v>
      </c>
      <c r="K38" s="31">
        <v>9667253.333333334</v>
      </c>
    </row>
    <row r="39" spans="1:11" ht="16" customHeight="1" x14ac:dyDescent="0.15">
      <c r="A39" s="11">
        <v>41349</v>
      </c>
      <c r="B39" s="32" t="s">
        <v>34</v>
      </c>
      <c r="C39" s="28">
        <v>969.84</v>
      </c>
      <c r="D39" s="28">
        <v>9.8800000000000008</v>
      </c>
      <c r="E39" s="28">
        <v>53.230000000000004</v>
      </c>
      <c r="F39" s="29">
        <v>859.39</v>
      </c>
      <c r="G39" s="28">
        <v>1108.6131</v>
      </c>
      <c r="H39" s="28">
        <v>1.29</v>
      </c>
      <c r="I39" s="30">
        <v>12158464</v>
      </c>
      <c r="J39" s="30">
        <v>15995090</v>
      </c>
      <c r="K39" s="31">
        <v>9667253.333333334</v>
      </c>
    </row>
    <row r="40" spans="1:11" ht="16" customHeight="1" x14ac:dyDescent="0.15">
      <c r="A40" s="11">
        <v>41357</v>
      </c>
      <c r="B40" s="32" t="s">
        <v>35</v>
      </c>
      <c r="C40" s="28">
        <v>2535.2199999999998</v>
      </c>
      <c r="D40" s="28">
        <v>72.430000000000007</v>
      </c>
      <c r="E40" s="28">
        <v>169.8</v>
      </c>
      <c r="F40" s="29">
        <v>2125.17</v>
      </c>
      <c r="G40" s="28">
        <v>2571.4557</v>
      </c>
      <c r="H40" s="28">
        <v>1.21</v>
      </c>
      <c r="I40" s="30">
        <v>12158464</v>
      </c>
      <c r="J40" s="30">
        <v>15995090</v>
      </c>
      <c r="K40" s="31">
        <v>9667253.333333334</v>
      </c>
    </row>
    <row r="41" spans="1:11" ht="16" customHeight="1" x14ac:dyDescent="0.15">
      <c r="A41" s="11">
        <v>41359</v>
      </c>
      <c r="B41" s="32" t="s">
        <v>36</v>
      </c>
      <c r="C41" s="28">
        <v>4531.0200000000004</v>
      </c>
      <c r="D41" s="28">
        <v>62.09</v>
      </c>
      <c r="E41" s="28">
        <v>429.84000000000003</v>
      </c>
      <c r="F41" s="29">
        <v>3741.73</v>
      </c>
      <c r="G41" s="28">
        <v>4115.9030000000002</v>
      </c>
      <c r="H41" s="28">
        <v>1.1000000000000001</v>
      </c>
      <c r="I41" s="30">
        <v>12158464</v>
      </c>
      <c r="J41" s="30">
        <v>15995090</v>
      </c>
      <c r="K41" s="31">
        <v>9667253.333333334</v>
      </c>
    </row>
    <row r="42" spans="1:11" ht="16" customHeight="1" x14ac:dyDescent="0.15">
      <c r="A42" s="11">
        <v>41378</v>
      </c>
      <c r="B42" s="32" t="s">
        <v>37</v>
      </c>
      <c r="C42" s="28">
        <v>2603.5700000000002</v>
      </c>
      <c r="D42" s="28">
        <v>31.13</v>
      </c>
      <c r="E42" s="28">
        <v>254.88</v>
      </c>
      <c r="F42" s="29">
        <v>2173.4</v>
      </c>
      <c r="G42" s="28">
        <v>2825.42</v>
      </c>
      <c r="H42" s="28">
        <v>1.3</v>
      </c>
      <c r="I42" s="30">
        <v>12158464</v>
      </c>
      <c r="J42" s="30">
        <v>15995090</v>
      </c>
      <c r="K42" s="31">
        <v>9667253.333333334</v>
      </c>
    </row>
    <row r="43" spans="1:11" ht="16" customHeight="1" x14ac:dyDescent="0.15">
      <c r="A43" s="11">
        <v>41396</v>
      </c>
      <c r="B43" s="32" t="s">
        <v>38</v>
      </c>
      <c r="C43" s="28">
        <v>11250.33</v>
      </c>
      <c r="D43" s="28">
        <v>172.99</v>
      </c>
      <c r="E43" s="28">
        <v>849.16</v>
      </c>
      <c r="F43" s="29">
        <v>9097.39</v>
      </c>
      <c r="G43" s="28">
        <v>12736.345999999998</v>
      </c>
      <c r="H43" s="28">
        <v>1.4</v>
      </c>
      <c r="I43" s="30">
        <v>12158464</v>
      </c>
      <c r="J43" s="30">
        <v>15995090</v>
      </c>
      <c r="K43" s="31">
        <v>9667253.333333334</v>
      </c>
    </row>
    <row r="44" spans="1:11" ht="16" customHeight="1" x14ac:dyDescent="0.15">
      <c r="A44" s="11">
        <v>41483</v>
      </c>
      <c r="B44" s="32" t="s">
        <v>39</v>
      </c>
      <c r="C44" s="28">
        <v>1838.42</v>
      </c>
      <c r="D44" s="28">
        <v>37.26</v>
      </c>
      <c r="E44" s="28">
        <v>130.12</v>
      </c>
      <c r="F44" s="29">
        <v>1476.3</v>
      </c>
      <c r="G44" s="28">
        <v>1874.9010000000001</v>
      </c>
      <c r="H44" s="28">
        <v>1.27</v>
      </c>
      <c r="I44" s="30">
        <v>12158464</v>
      </c>
      <c r="J44" s="30">
        <v>15995090</v>
      </c>
      <c r="K44" s="31">
        <v>9667253.333333334</v>
      </c>
    </row>
    <row r="45" spans="1:11" ht="16" customHeight="1" x14ac:dyDescent="0.15">
      <c r="A45" s="11">
        <v>41503</v>
      </c>
      <c r="B45" s="27" t="s">
        <v>40</v>
      </c>
      <c r="C45" s="28">
        <v>3110.39</v>
      </c>
      <c r="D45" s="28">
        <v>11.46</v>
      </c>
      <c r="E45" s="28">
        <v>310.19</v>
      </c>
      <c r="F45" s="29">
        <v>2468.58</v>
      </c>
      <c r="G45" s="28">
        <v>2468.58</v>
      </c>
      <c r="H45" s="28">
        <v>1</v>
      </c>
      <c r="I45" s="30">
        <v>12158464</v>
      </c>
      <c r="J45" s="30">
        <v>15995090</v>
      </c>
      <c r="K45" s="31">
        <v>9667253.333333334</v>
      </c>
    </row>
    <row r="46" spans="1:11" ht="16" customHeight="1" x14ac:dyDescent="0.15">
      <c r="A46" s="11">
        <v>41518</v>
      </c>
      <c r="B46" s="27" t="s">
        <v>41</v>
      </c>
      <c r="C46" s="28">
        <v>1687.21</v>
      </c>
      <c r="D46" s="28">
        <v>35.53</v>
      </c>
      <c r="E46" s="28">
        <v>129.18</v>
      </c>
      <c r="F46" s="29">
        <v>1378.72</v>
      </c>
      <c r="G46" s="28">
        <v>1544.1664000000001</v>
      </c>
      <c r="H46" s="28">
        <v>1.1200000000000001</v>
      </c>
      <c r="I46" s="30">
        <v>12158464</v>
      </c>
      <c r="J46" s="30">
        <v>15995090</v>
      </c>
      <c r="K46" s="31">
        <v>9667253.333333334</v>
      </c>
    </row>
    <row r="47" spans="1:11" ht="16" customHeight="1" x14ac:dyDescent="0.15">
      <c r="A47" s="11">
        <v>41524</v>
      </c>
      <c r="B47" s="27" t="s">
        <v>42</v>
      </c>
      <c r="C47" s="28">
        <v>2510.2800000000002</v>
      </c>
      <c r="D47" s="28">
        <v>58.05</v>
      </c>
      <c r="E47" s="28">
        <v>157.94999999999999</v>
      </c>
      <c r="F47" s="29">
        <v>2101.92</v>
      </c>
      <c r="G47" s="28">
        <v>2732.4960000000001</v>
      </c>
      <c r="H47" s="28">
        <v>1.3</v>
      </c>
      <c r="I47" s="30">
        <v>12158464</v>
      </c>
      <c r="J47" s="30">
        <v>15995090</v>
      </c>
      <c r="K47" s="31">
        <v>9667253.333333334</v>
      </c>
    </row>
    <row r="48" spans="1:11" ht="16" customHeight="1" x14ac:dyDescent="0.15">
      <c r="A48" s="11">
        <v>41530</v>
      </c>
      <c r="B48" s="27" t="s">
        <v>43</v>
      </c>
      <c r="C48" s="28">
        <v>4580.6000000000004</v>
      </c>
      <c r="D48" s="28">
        <v>40.51</v>
      </c>
      <c r="E48" s="28">
        <v>442.92</v>
      </c>
      <c r="F48" s="29">
        <v>3734.03</v>
      </c>
      <c r="G48" s="28">
        <v>4368.8150999999998</v>
      </c>
      <c r="H48" s="28">
        <v>1.17</v>
      </c>
      <c r="I48" s="30">
        <v>12158464</v>
      </c>
      <c r="J48" s="30">
        <v>15995090</v>
      </c>
      <c r="K48" s="31">
        <v>9667253.333333334</v>
      </c>
    </row>
    <row r="49" spans="1:11" ht="16" customHeight="1" x14ac:dyDescent="0.15">
      <c r="A49" s="11">
        <v>41548</v>
      </c>
      <c r="B49" s="27" t="s">
        <v>44</v>
      </c>
      <c r="C49" s="28">
        <v>4801.18</v>
      </c>
      <c r="D49" s="28">
        <v>34.89</v>
      </c>
      <c r="E49" s="28">
        <v>424.14</v>
      </c>
      <c r="F49" s="29">
        <v>3910.8</v>
      </c>
      <c r="G49" s="28">
        <v>5084.04</v>
      </c>
      <c r="H49" s="28">
        <v>1.3</v>
      </c>
      <c r="I49" s="30">
        <v>12158464</v>
      </c>
      <c r="J49" s="30">
        <v>15995090</v>
      </c>
      <c r="K49" s="31">
        <v>9667253.333333334</v>
      </c>
    </row>
    <row r="50" spans="1:11" ht="16" customHeight="1" x14ac:dyDescent="0.15">
      <c r="A50" s="11">
        <v>41551</v>
      </c>
      <c r="B50" s="27" t="s">
        <v>45</v>
      </c>
      <c r="C50" s="28">
        <v>17901.52</v>
      </c>
      <c r="D50" s="28">
        <v>205.97</v>
      </c>
      <c r="E50" s="28">
        <v>1849.5600000000002</v>
      </c>
      <c r="F50" s="29">
        <v>13827.24</v>
      </c>
      <c r="G50" s="28">
        <v>18666.774000000001</v>
      </c>
      <c r="H50" s="28">
        <v>1.35</v>
      </c>
      <c r="I50" s="30">
        <v>12158464</v>
      </c>
      <c r="J50" s="30">
        <v>15995090</v>
      </c>
      <c r="K50" s="31">
        <v>9667253.333333334</v>
      </c>
    </row>
    <row r="51" spans="1:11" ht="16" customHeight="1" x14ac:dyDescent="0.15">
      <c r="A51" s="11">
        <v>41615</v>
      </c>
      <c r="B51" s="27" t="s">
        <v>46</v>
      </c>
      <c r="C51" s="28">
        <v>727</v>
      </c>
      <c r="D51" s="28">
        <v>27.65</v>
      </c>
      <c r="E51" s="28">
        <v>45.62</v>
      </c>
      <c r="F51" s="29">
        <v>605.4</v>
      </c>
      <c r="G51" s="28">
        <v>847.56</v>
      </c>
      <c r="H51" s="28">
        <v>1.4</v>
      </c>
      <c r="I51" s="30">
        <v>12158464</v>
      </c>
      <c r="J51" s="30">
        <v>15995090</v>
      </c>
      <c r="K51" s="31">
        <v>9667253.333333334</v>
      </c>
    </row>
    <row r="52" spans="1:11" ht="16" customHeight="1" x14ac:dyDescent="0.15">
      <c r="A52" s="11">
        <v>41660</v>
      </c>
      <c r="B52" s="27" t="s">
        <v>47</v>
      </c>
      <c r="C52" s="28">
        <v>3627.26</v>
      </c>
      <c r="D52" s="28">
        <v>37.89</v>
      </c>
      <c r="E52" s="28">
        <v>418.97</v>
      </c>
      <c r="F52" s="29">
        <v>2833.27</v>
      </c>
      <c r="G52" s="28">
        <v>3541.5875000000001</v>
      </c>
      <c r="H52" s="28">
        <v>1.25</v>
      </c>
      <c r="I52" s="30">
        <v>12158464</v>
      </c>
      <c r="J52" s="30">
        <v>15995090</v>
      </c>
      <c r="K52" s="31">
        <v>9667253.333333334</v>
      </c>
    </row>
    <row r="53" spans="1:11" ht="16" customHeight="1" x14ac:dyDescent="0.15">
      <c r="A53" s="11">
        <v>41668</v>
      </c>
      <c r="B53" s="27" t="s">
        <v>48</v>
      </c>
      <c r="C53" s="28">
        <v>5743.08</v>
      </c>
      <c r="D53" s="28">
        <v>75.97</v>
      </c>
      <c r="E53" s="28">
        <v>580.86</v>
      </c>
      <c r="F53" s="29">
        <v>4604.17</v>
      </c>
      <c r="G53" s="28">
        <v>5064.5870000000004</v>
      </c>
      <c r="H53" s="28">
        <v>1.1000000000000001</v>
      </c>
      <c r="I53" s="30">
        <v>12158464</v>
      </c>
      <c r="J53" s="30">
        <v>15995090</v>
      </c>
      <c r="K53" s="31">
        <v>9667253.333333334</v>
      </c>
    </row>
    <row r="54" spans="1:11" ht="16" customHeight="1" x14ac:dyDescent="0.15">
      <c r="A54" s="11">
        <v>41676</v>
      </c>
      <c r="B54" s="27" t="s">
        <v>49</v>
      </c>
      <c r="C54" s="28">
        <v>3093.01</v>
      </c>
      <c r="D54" s="28">
        <v>41.55</v>
      </c>
      <c r="E54" s="28">
        <v>161.39999999999998</v>
      </c>
      <c r="F54" s="29">
        <v>2762.73</v>
      </c>
      <c r="G54" s="28">
        <v>3232.3941</v>
      </c>
      <c r="H54" s="28">
        <v>1.17</v>
      </c>
      <c r="I54" s="30">
        <v>12158464</v>
      </c>
      <c r="J54" s="30">
        <v>15995090</v>
      </c>
      <c r="K54" s="31">
        <v>9667253.333333334</v>
      </c>
    </row>
    <row r="55" spans="1:11" ht="16" customHeight="1" x14ac:dyDescent="0.15">
      <c r="A55" s="11">
        <v>41770</v>
      </c>
      <c r="B55" s="27" t="s">
        <v>50</v>
      </c>
      <c r="C55" s="28">
        <v>6987.84</v>
      </c>
      <c r="D55" s="28">
        <v>171.68</v>
      </c>
      <c r="E55" s="28">
        <v>708.99</v>
      </c>
      <c r="F55" s="29">
        <v>5528.55</v>
      </c>
      <c r="G55" s="28">
        <v>7187.1150000000007</v>
      </c>
      <c r="H55" s="28">
        <v>1.3</v>
      </c>
      <c r="I55" s="30">
        <v>12158464</v>
      </c>
      <c r="J55" s="30">
        <v>15995090</v>
      </c>
      <c r="K55" s="31">
        <v>9667253.333333334</v>
      </c>
    </row>
    <row r="56" spans="1:11" ht="16" customHeight="1" x14ac:dyDescent="0.15">
      <c r="A56" s="11">
        <v>41791</v>
      </c>
      <c r="B56" s="27" t="s">
        <v>51</v>
      </c>
      <c r="C56" s="28">
        <v>3232.79</v>
      </c>
      <c r="D56" s="28">
        <v>58.95</v>
      </c>
      <c r="E56" s="28">
        <v>344.22</v>
      </c>
      <c r="F56" s="29">
        <v>2600.44</v>
      </c>
      <c r="G56" s="28">
        <v>3250.55</v>
      </c>
      <c r="H56" s="28">
        <v>1.25</v>
      </c>
      <c r="I56" s="30">
        <v>12158464</v>
      </c>
      <c r="J56" s="30">
        <v>15995090</v>
      </c>
      <c r="K56" s="31">
        <v>9667253.333333334</v>
      </c>
    </row>
    <row r="57" spans="1:11" ht="16" customHeight="1" x14ac:dyDescent="0.15">
      <c r="A57" s="11">
        <v>41799</v>
      </c>
      <c r="B57" s="27" t="s">
        <v>52</v>
      </c>
      <c r="C57" s="28">
        <v>3254.25</v>
      </c>
      <c r="D57" s="28">
        <v>36.54</v>
      </c>
      <c r="E57" s="28">
        <v>185.12</v>
      </c>
      <c r="F57" s="29">
        <v>2888.97</v>
      </c>
      <c r="G57" s="28">
        <v>3755.6610000000001</v>
      </c>
      <c r="H57" s="28">
        <v>1.3</v>
      </c>
      <c r="I57" s="30">
        <v>12158464</v>
      </c>
      <c r="J57" s="30">
        <v>15995090</v>
      </c>
      <c r="K57" s="31">
        <v>9667253.333333334</v>
      </c>
    </row>
    <row r="58" spans="1:11" ht="16" customHeight="1" x14ac:dyDescent="0.15">
      <c r="A58" s="11">
        <v>41801</v>
      </c>
      <c r="B58" s="27" t="s">
        <v>53</v>
      </c>
      <c r="C58" s="28">
        <v>2735.06</v>
      </c>
      <c r="D58" s="28">
        <v>36.17</v>
      </c>
      <c r="E58" s="28">
        <v>152.22</v>
      </c>
      <c r="F58" s="29">
        <v>2297.85</v>
      </c>
      <c r="G58" s="28">
        <v>3216.99</v>
      </c>
      <c r="H58" s="28">
        <v>1.4</v>
      </c>
      <c r="I58" s="30">
        <v>12158464</v>
      </c>
      <c r="J58" s="30">
        <v>15995090</v>
      </c>
      <c r="K58" s="31">
        <v>9667253.333333334</v>
      </c>
    </row>
    <row r="59" spans="1:11" ht="16" customHeight="1" x14ac:dyDescent="0.15">
      <c r="A59" s="11">
        <v>41797</v>
      </c>
      <c r="B59" s="27" t="s">
        <v>54</v>
      </c>
      <c r="C59" s="28">
        <v>670.76</v>
      </c>
      <c r="D59" s="28">
        <v>8.25</v>
      </c>
      <c r="E59" s="28">
        <v>38.239999999999995</v>
      </c>
      <c r="F59" s="29">
        <v>590.64</v>
      </c>
      <c r="G59" s="28">
        <v>708.76799999999992</v>
      </c>
      <c r="H59" s="28">
        <v>1.2</v>
      </c>
      <c r="I59" s="30">
        <v>12158464</v>
      </c>
      <c r="J59" s="30">
        <v>15995090</v>
      </c>
      <c r="K59" s="31">
        <v>9667253.333333334</v>
      </c>
    </row>
    <row r="60" spans="1:11" ht="16" customHeight="1" x14ac:dyDescent="0.15">
      <c r="A60" s="11">
        <v>41807</v>
      </c>
      <c r="B60" s="27" t="s">
        <v>55</v>
      </c>
      <c r="C60" s="28">
        <v>4910.1899999999996</v>
      </c>
      <c r="D60" s="28">
        <v>75.209999999999994</v>
      </c>
      <c r="E60" s="28">
        <v>510.46999999999997</v>
      </c>
      <c r="F60" s="29">
        <v>3934.53</v>
      </c>
      <c r="G60" s="28">
        <v>4603.4000999999998</v>
      </c>
      <c r="H60" s="28">
        <v>1.17</v>
      </c>
      <c r="I60" s="30">
        <v>12158464</v>
      </c>
      <c r="J60" s="30">
        <v>15995090</v>
      </c>
      <c r="K60" s="31">
        <v>9667253.333333334</v>
      </c>
    </row>
    <row r="61" spans="1:11" ht="16" customHeight="1" x14ac:dyDescent="0.15">
      <c r="A61" s="11">
        <v>41872</v>
      </c>
      <c r="B61" s="27" t="s">
        <v>56</v>
      </c>
      <c r="C61" s="33"/>
      <c r="D61" s="29"/>
      <c r="E61" s="29"/>
      <c r="F61" s="29"/>
      <c r="G61" s="28">
        <v>0</v>
      </c>
      <c r="H61" s="28">
        <v>0</v>
      </c>
      <c r="I61" s="28"/>
      <c r="J61" s="30"/>
      <c r="K61" s="31"/>
    </row>
    <row r="62" spans="1:11" ht="17.25" customHeight="1" thickBot="1" x14ac:dyDescent="0.2">
      <c r="A62" s="34">
        <v>41885</v>
      </c>
      <c r="B62" s="35" t="s">
        <v>57</v>
      </c>
      <c r="C62" s="36"/>
      <c r="D62" s="37"/>
      <c r="E62" s="37"/>
      <c r="F62" s="37"/>
      <c r="G62" s="38">
        <v>0</v>
      </c>
      <c r="H62" s="38">
        <v>0</v>
      </c>
      <c r="I62" s="38"/>
      <c r="J62" s="39"/>
      <c r="K62" s="40"/>
    </row>
    <row r="63" spans="1:11" ht="14" thickBot="1" x14ac:dyDescent="0.2">
      <c r="B63" s="41"/>
      <c r="C63" s="41"/>
      <c r="D63" s="41"/>
      <c r="E63" s="41"/>
      <c r="F63" s="41"/>
      <c r="G63" s="41"/>
      <c r="H63" s="41"/>
      <c r="I63" s="41"/>
      <c r="J63" s="41"/>
      <c r="K63" s="41"/>
    </row>
    <row r="64" spans="1:11" ht="33" customHeight="1" thickBot="1" x14ac:dyDescent="0.2">
      <c r="A64" s="52" t="s">
        <v>58</v>
      </c>
      <c r="B64" s="53"/>
      <c r="C64" s="53"/>
      <c r="D64" s="53"/>
      <c r="E64" s="53"/>
      <c r="F64" s="54"/>
      <c r="G64" s="42"/>
      <c r="H64" s="42"/>
      <c r="I64" s="42"/>
    </row>
    <row r="66" spans="1:1" x14ac:dyDescent="0.15">
      <c r="A66" t="s">
        <v>59</v>
      </c>
    </row>
    <row r="67" spans="1:1" x14ac:dyDescent="0.15">
      <c r="A67" t="s">
        <v>60</v>
      </c>
    </row>
  </sheetData>
  <mergeCells count="22">
    <mergeCell ref="A64:F64"/>
    <mergeCell ref="A15:K15"/>
    <mergeCell ref="A17:K17"/>
    <mergeCell ref="A19:A22"/>
    <mergeCell ref="B19:B22"/>
    <mergeCell ref="C19:F19"/>
    <mergeCell ref="G19:G22"/>
    <mergeCell ref="H19:H22"/>
    <mergeCell ref="I19:I22"/>
    <mergeCell ref="J19:K20"/>
    <mergeCell ref="C20:C22"/>
    <mergeCell ref="D20:D22"/>
    <mergeCell ref="E20:E22"/>
    <mergeCell ref="F20:F22"/>
    <mergeCell ref="J21:J22"/>
    <mergeCell ref="K21:K22"/>
    <mergeCell ref="A14:K14"/>
    <mergeCell ref="A8:K8"/>
    <mergeCell ref="A9:K9"/>
    <mergeCell ref="A10:K10"/>
    <mergeCell ref="A12:K12"/>
    <mergeCell ref="A13:K13"/>
  </mergeCells>
  <pageMargins left="0.70866141732283472" right="0.70866141732283472" top="0.94488188976377963" bottom="0.55118110236220474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A1,AREA-CAFETERA2021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Mario Cerón Charry</cp:lastModifiedBy>
  <cp:lastPrinted>2025-04-01T15:11:47Z</cp:lastPrinted>
  <dcterms:created xsi:type="dcterms:W3CDTF">2025-03-20T14:50:01Z</dcterms:created>
  <dcterms:modified xsi:type="dcterms:W3CDTF">2025-04-02T17:05:50Z</dcterms:modified>
</cp:coreProperties>
</file>